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всего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<sst xmlns="http://schemas.openxmlformats.org/spreadsheetml/2006/main" count="55" uniqueCount="47">
  <si>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Деятельность кабинетов медицинской профилактики</t>
  </si>
  <si>
    <t>для больных с сердечной недостаточностью</t>
  </si>
  <si>
    <t>Число проведенных массовых мероприятий</t>
  </si>
  <si>
    <t>Число пациентов, обученных в школах здоровья</t>
  </si>
  <si>
    <t>Показатель</t>
  </si>
  <si>
    <t>Количество отделений и кабинетов медицинской профилактики</t>
  </si>
  <si>
    <t xml:space="preserve">Число лиц, обученных основам здорового образа жизни       </t>
  </si>
  <si>
    <t>Число медицинских работников, обученных методике профилактики заболеваний и укрепления здоровья</t>
  </si>
  <si>
    <t>для больных с артериальной гипертензией</t>
  </si>
  <si>
    <t>для больных с заболеванием суставов и позвоночника</t>
  </si>
  <si>
    <t>для больных с бронхиальной астмой</t>
  </si>
  <si>
    <t>для больных с сахарным диабетом</t>
  </si>
  <si>
    <t>Число лиц, участвующих в мероприятиях</t>
  </si>
  <si>
    <t>2014 год</t>
  </si>
  <si>
    <t>2015 год</t>
  </si>
  <si>
    <t>2016 год</t>
  </si>
  <si>
    <t>2017 год</t>
  </si>
  <si>
    <t>2018 год</t>
  </si>
  <si>
    <t>Некоторые показатели деятельности школ здоровья при отделениях и кабинетах медицинской профилактики</t>
  </si>
  <si>
    <t>Их них для больных с артериальной гипертензией</t>
  </si>
  <si>
    <t>Субъект</t>
  </si>
  <si>
    <t>Отклонение, %</t>
  </si>
  <si>
    <t>Александровский район</t>
  </si>
  <si>
    <t>Асиновский район</t>
  </si>
  <si>
    <t>Верхнекетский район</t>
  </si>
  <si>
    <t>Зырянский район</t>
  </si>
  <si>
    <t>Каргасокский район</t>
  </si>
  <si>
    <t>Колпашевский район</t>
  </si>
  <si>
    <t>Кривошеинский район</t>
  </si>
  <si>
    <t>Молчановский район</t>
  </si>
  <si>
    <t>Парабельский район</t>
  </si>
  <si>
    <t>Первомайский район</t>
  </si>
  <si>
    <t>Тегульдетский район</t>
  </si>
  <si>
    <t>Томский район</t>
  </si>
  <si>
    <t>Чаинский район</t>
  </si>
  <si>
    <t>Шегарский район</t>
  </si>
  <si>
    <t>в том числе город Северск</t>
  </si>
  <si>
    <t>Школы здоровья при отделениях и кабинетах медицинской профилактики в 2018 году значительно снизили свою активность. Число обученных пациентов снизилось по сравнению с 2017 годом на 14,8%. Наибольшие потери по работе с пациентами отмечены в школах здоровья для больных с сердечной недостаточностью и для больных артериальной гипертензией. Положительные результаты деятельности достигнуты в Верхнекетском, Парабельском, Томском, Чаинском, Шегарском районах и в городе Стрежевом.</t>
  </si>
  <si>
    <t>Город Стрежевой</t>
  </si>
  <si>
    <t>Город Томск</t>
  </si>
  <si>
    <t>Медицинские организации подчинения субъекту РФ</t>
  </si>
  <si>
    <t>Число обученных пациентов всего, из них в школах:</t>
  </si>
  <si>
    <t>Из них для больных с сердечной недостаточностью</t>
  </si>
  <si>
    <t>Медицинские организации федерального подчинения:</t>
  </si>
  <si>
    <t>Томская область:</t>
  </si>
  <si>
    <t>в том числе медицинские организации подчинения Минздраву России</t>
  </si>
  <si>
    <t>прочих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</si>
</sst>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88" fontId="1" fillId="33" borderId="10" xfId="0" applyNumberFormat="1" applyFont="1" applyFill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showZeros="0" tabSelected="1" zoomScale="130" zoomScaleNormal="130" zoomScalePageLayoutView="0" workbookViewId="0" topLeftCell="A4">
      <selection activeCell="B19" sqref="B19:J39"/>
    </sheetView>
  </sheetViews>
  <sheetFormatPr defaultColWidth="20.7109375" defaultRowHeight="12.75"/>
  <cols>
    <col min="1" max="1" width="39.421875" style="2" bestFit="1" customWidth="1"/>
    <col min="2" max="3" width="9.7109375" style="2" bestFit="1" customWidth="1"/>
    <col min="4" max="4" width="17.57421875" style="2" bestFit="1" customWidth="1"/>
    <col min="5" max="6" width="9.7109375" style="2" bestFit="1" customWidth="1"/>
    <col min="7" max="7" width="17.57421875" style="2" bestFit="1" customWidth="1"/>
    <col min="8" max="9" width="9.7109375" style="2" bestFit="1" customWidth="1"/>
    <col min="10" max="10" width="17.57421875" style="2" bestFit="1" customWidth="1"/>
    <col min="11" max="11" width="7.28125" style="2" customWidth="1"/>
    <col min="12" max="13" width="9.7109375" style="2" customWidth="1"/>
    <col min="14" max="16384" width="20.7109375" style="2" customWidth="1"/>
  </cols>
  <sheetData>
    <row r="1" spans="1:12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1"/>
    </row>
    <row r="2" spans="1:12" ht="15.75">
      <c r="A2" s="18" t="s">
        <v>4</v>
      </c>
      <c r="B2" s="19"/>
      <c r="C2" s="19"/>
      <c r="D2" s="19"/>
      <c r="E2" s="19"/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4"/>
      <c r="L2" s="5"/>
    </row>
    <row r="3" spans="1:12" ht="15.75">
      <c r="A3" s="20" t="s">
        <v>5</v>
      </c>
      <c r="B3" s="20"/>
      <c r="C3" s="20"/>
      <c r="D3" s="20"/>
      <c r="E3" s="20"/>
      <c r="F3" s="30">
        <v>35</v>
      </c>
      <c r="G3" s="30">
        <v>38</v>
      </c>
      <c r="H3" s="30">
        <v>37</v>
      </c>
      <c r="I3" s="30">
        <v>38</v>
      </c>
      <c r="J3" s="30">
        <v>40</v>
      </c>
      <c r="K3" s="4"/>
      <c r="L3" s="5"/>
    </row>
    <row r="4" spans="1:12" ht="15.75">
      <c r="A4" s="16" t="s">
        <v>6</v>
      </c>
      <c r="B4" s="16"/>
      <c r="C4" s="16"/>
      <c r="D4" s="16"/>
      <c r="E4" s="16"/>
      <c r="F4" s="31">
        <v>157234</v>
      </c>
      <c r="G4" s="31">
        <v>299214</v>
      </c>
      <c r="H4" s="31">
        <v>315575</v>
      </c>
      <c r="I4" s="31">
        <v>366229</v>
      </c>
      <c r="J4" s="31">
        <v>418743</v>
      </c>
      <c r="L4" s="5"/>
    </row>
    <row r="5" spans="1:12" ht="31.5" customHeight="1">
      <c r="A5" s="16" t="s">
        <v>7</v>
      </c>
      <c r="B5" s="16"/>
      <c r="C5" s="16"/>
      <c r="D5" s="16"/>
      <c r="E5" s="16"/>
      <c r="F5" s="31">
        <v>9059</v>
      </c>
      <c r="G5" s="31">
        <v>10741</v>
      </c>
      <c r="H5" s="31">
        <v>8768</v>
      </c>
      <c r="I5" s="31">
        <v>9814</v>
      </c>
      <c r="J5" s="31">
        <v>10740</v>
      </c>
      <c r="L5" s="5"/>
    </row>
    <row r="6" spans="1:12" ht="15.75">
      <c r="A6" s="17" t="s">
        <v>41</v>
      </c>
      <c r="B6" s="17"/>
      <c r="C6" s="17"/>
      <c r="D6" s="17"/>
      <c r="E6" s="17"/>
      <c r="F6" s="32">
        <v>24960</v>
      </c>
      <c r="G6" s="32">
        <v>27494</v>
      </c>
      <c r="H6" s="32">
        <v>27145</v>
      </c>
      <c r="I6" s="32">
        <v>20562</v>
      </c>
      <c r="J6" s="32">
        <v>17513</v>
      </c>
      <c r="L6" s="5"/>
    </row>
    <row r="7" spans="1:12" ht="15.75">
      <c r="A7" s="16" t="s">
        <v>1</v>
      </c>
      <c r="B7" s="16"/>
      <c r="C7" s="16"/>
      <c r="D7" s="16"/>
      <c r="E7" s="16"/>
      <c r="F7" s="30">
        <v>280</v>
      </c>
      <c r="G7" s="30">
        <v>277</v>
      </c>
      <c r="H7" s="30">
        <v>791</v>
      </c>
      <c r="I7" s="30">
        <v>730</v>
      </c>
      <c r="J7" s="30">
        <v>322</v>
      </c>
      <c r="L7" s="5"/>
    </row>
    <row r="8" spans="1:12" ht="15.75">
      <c r="A8" s="16" t="s">
        <v>8</v>
      </c>
      <c r="B8" s="16"/>
      <c r="C8" s="16"/>
      <c r="D8" s="16"/>
      <c r="E8" s="16"/>
      <c r="F8" s="31">
        <v>2732</v>
      </c>
      <c r="G8" s="31">
        <v>4103</v>
      </c>
      <c r="H8" s="31">
        <v>3268</v>
      </c>
      <c r="I8" s="31">
        <v>2671</v>
      </c>
      <c r="J8" s="31">
        <v>1787</v>
      </c>
      <c r="L8" s="5"/>
    </row>
    <row r="9" spans="1:12" ht="15.75">
      <c r="A9" s="16" t="s">
        <v>9</v>
      </c>
      <c r="B9" s="16"/>
      <c r="C9" s="16"/>
      <c r="D9" s="16"/>
      <c r="E9" s="16"/>
      <c r="F9" s="30">
        <v>396</v>
      </c>
      <c r="G9" s="30">
        <v>783</v>
      </c>
      <c r="H9" s="31">
        <v>1434</v>
      </c>
      <c r="I9" s="30">
        <v>608</v>
      </c>
      <c r="J9" s="30">
        <v>374</v>
      </c>
      <c r="L9" s="5"/>
    </row>
    <row r="10" spans="1:12" ht="15.75">
      <c r="A10" s="16" t="s">
        <v>10</v>
      </c>
      <c r="B10" s="16"/>
      <c r="C10" s="16"/>
      <c r="D10" s="16"/>
      <c r="E10" s="16"/>
      <c r="F10" s="30">
        <v>616</v>
      </c>
      <c r="G10" s="30">
        <v>694</v>
      </c>
      <c r="H10" s="30">
        <v>672</v>
      </c>
      <c r="I10" s="30">
        <v>668</v>
      </c>
      <c r="J10" s="30">
        <v>284</v>
      </c>
      <c r="L10" s="5"/>
    </row>
    <row r="11" spans="1:12" ht="15.75">
      <c r="A11" s="16" t="s">
        <v>11</v>
      </c>
      <c r="B11" s="16"/>
      <c r="C11" s="16"/>
      <c r="D11" s="16"/>
      <c r="E11" s="16"/>
      <c r="F11" s="31">
        <v>2161</v>
      </c>
      <c r="G11" s="31">
        <v>3058</v>
      </c>
      <c r="H11" s="31">
        <v>3110</v>
      </c>
      <c r="I11" s="31">
        <v>3087</v>
      </c>
      <c r="J11" s="31">
        <v>1674</v>
      </c>
      <c r="L11" s="5"/>
    </row>
    <row r="12" spans="1:12" ht="15.75">
      <c r="A12" s="16" t="s">
        <v>46</v>
      </c>
      <c r="B12" s="16"/>
      <c r="C12" s="16"/>
      <c r="D12" s="16"/>
      <c r="E12" s="16"/>
      <c r="F12" s="31">
        <v>18775</v>
      </c>
      <c r="G12" s="31">
        <f>G6-G7-G8-G9-G10-G11</f>
        <v>18579</v>
      </c>
      <c r="H12" s="31">
        <v>17870</v>
      </c>
      <c r="I12" s="31">
        <v>12798</v>
      </c>
      <c r="J12" s="31">
        <v>13072</v>
      </c>
      <c r="L12" s="5"/>
    </row>
    <row r="13" spans="1:12" ht="15.75">
      <c r="A13" s="16" t="s">
        <v>2</v>
      </c>
      <c r="B13" s="16"/>
      <c r="C13" s="16"/>
      <c r="D13" s="16"/>
      <c r="E13" s="16"/>
      <c r="F13" s="31">
        <v>1893</v>
      </c>
      <c r="G13" s="31">
        <v>1663</v>
      </c>
      <c r="H13" s="31">
        <v>1088</v>
      </c>
      <c r="I13" s="31">
        <v>1057</v>
      </c>
      <c r="J13" s="31">
        <v>1411</v>
      </c>
      <c r="L13" s="5"/>
    </row>
    <row r="14" spans="1:12" ht="15.75">
      <c r="A14" s="16" t="s">
        <v>12</v>
      </c>
      <c r="B14" s="16"/>
      <c r="C14" s="16"/>
      <c r="D14" s="16"/>
      <c r="E14" s="16"/>
      <c r="F14" s="31">
        <v>75893</v>
      </c>
      <c r="G14" s="31">
        <v>59906</v>
      </c>
      <c r="H14" s="31">
        <v>41872</v>
      </c>
      <c r="I14" s="31">
        <v>64349</v>
      </c>
      <c r="J14" s="31">
        <v>76148</v>
      </c>
      <c r="L14" s="5"/>
    </row>
    <row r="15" spans="1:12" ht="15.75">
      <c r="A15" s="6"/>
      <c r="B15" s="6"/>
      <c r="C15" s="6"/>
      <c r="D15" s="6"/>
      <c r="E15" s="6"/>
      <c r="F15" s="7"/>
      <c r="G15" s="7"/>
      <c r="H15" s="7"/>
      <c r="I15" s="7"/>
      <c r="J15" s="7"/>
      <c r="L15" s="5"/>
    </row>
    <row r="16" spans="1:12" ht="15.75">
      <c r="A16" s="27" t="s">
        <v>18</v>
      </c>
      <c r="B16" s="27"/>
      <c r="C16" s="27"/>
      <c r="D16" s="27"/>
      <c r="E16" s="27"/>
      <c r="F16" s="27"/>
      <c r="G16" s="27"/>
      <c r="H16" s="27"/>
      <c r="I16" s="27"/>
      <c r="J16" s="27"/>
      <c r="L16" s="5"/>
    </row>
    <row r="17" spans="1:11" s="15" customFormat="1" ht="61.5" customHeight="1">
      <c r="A17" s="18" t="s">
        <v>20</v>
      </c>
      <c r="B17" s="23" t="s">
        <v>3</v>
      </c>
      <c r="C17" s="23"/>
      <c r="D17" s="23"/>
      <c r="E17" s="24" t="s">
        <v>42</v>
      </c>
      <c r="F17" s="25"/>
      <c r="G17" s="26"/>
      <c r="H17" s="24" t="s">
        <v>19</v>
      </c>
      <c r="I17" s="25"/>
      <c r="J17" s="26"/>
      <c r="K17" s="14"/>
    </row>
    <row r="18" spans="1:11" s="15" customFormat="1" ht="15.75">
      <c r="A18" s="18"/>
      <c r="B18" s="9" t="s">
        <v>16</v>
      </c>
      <c r="C18" s="9" t="s">
        <v>17</v>
      </c>
      <c r="D18" s="10" t="s">
        <v>21</v>
      </c>
      <c r="E18" s="9" t="s">
        <v>16</v>
      </c>
      <c r="F18" s="9" t="s">
        <v>17</v>
      </c>
      <c r="G18" s="10" t="s">
        <v>21</v>
      </c>
      <c r="H18" s="9" t="s">
        <v>16</v>
      </c>
      <c r="I18" s="9" t="s">
        <v>17</v>
      </c>
      <c r="J18" s="10" t="s">
        <v>21</v>
      </c>
      <c r="K18" s="14"/>
    </row>
    <row r="19" spans="1:11" ht="15.75">
      <c r="A19" s="12" t="s">
        <v>22</v>
      </c>
      <c r="B19" s="33">
        <v>1178</v>
      </c>
      <c r="C19" s="34">
        <v>280</v>
      </c>
      <c r="D19" s="35">
        <f>C19/B19*100-100</f>
        <v>-76.23089983022072</v>
      </c>
      <c r="E19" s="30">
        <v>228</v>
      </c>
      <c r="F19" s="30">
        <v>47</v>
      </c>
      <c r="G19" s="36">
        <f>F19/E19*100-100</f>
        <v>-79.3859649122807</v>
      </c>
      <c r="H19" s="30">
        <v>146</v>
      </c>
      <c r="I19" s="30">
        <v>35</v>
      </c>
      <c r="J19" s="36">
        <f>I19/H19*100-100</f>
        <v>-76.02739726027397</v>
      </c>
      <c r="K19" s="8"/>
    </row>
    <row r="20" spans="1:11" ht="15.75">
      <c r="A20" s="12" t="s">
        <v>23</v>
      </c>
      <c r="B20" s="34">
        <v>119</v>
      </c>
      <c r="C20" s="34">
        <v>78</v>
      </c>
      <c r="D20" s="35">
        <f aca="true" t="shared" si="0" ref="D20:D39">C20/B20*100-100</f>
        <v>-34.45378151260505</v>
      </c>
      <c r="E20" s="30"/>
      <c r="F20" s="30"/>
      <c r="G20" s="36"/>
      <c r="H20" s="30">
        <v>15</v>
      </c>
      <c r="I20" s="30">
        <v>16</v>
      </c>
      <c r="J20" s="36">
        <f aca="true" t="shared" si="1" ref="J20:J39">I20/H20*100-100</f>
        <v>6.666666666666671</v>
      </c>
      <c r="K20" s="8"/>
    </row>
    <row r="21" spans="1:11" ht="15.75">
      <c r="A21" s="12" t="s">
        <v>24</v>
      </c>
      <c r="B21" s="30">
        <v>301</v>
      </c>
      <c r="C21" s="30">
        <v>337</v>
      </c>
      <c r="D21" s="36">
        <f t="shared" si="0"/>
        <v>11.960132890365443</v>
      </c>
      <c r="E21" s="30">
        <v>16</v>
      </c>
      <c r="F21" s="30">
        <v>0</v>
      </c>
      <c r="G21" s="36">
        <f>F21/E21*100-100</f>
        <v>-100</v>
      </c>
      <c r="H21" s="30">
        <v>49</v>
      </c>
      <c r="I21" s="30">
        <v>72</v>
      </c>
      <c r="J21" s="36">
        <f t="shared" si="1"/>
        <v>46.938775510204096</v>
      </c>
      <c r="K21" s="8"/>
    </row>
    <row r="22" spans="1:11" ht="15.75">
      <c r="A22" s="12" t="s">
        <v>25</v>
      </c>
      <c r="B22" s="30">
        <v>86</v>
      </c>
      <c r="C22" s="30">
        <v>83</v>
      </c>
      <c r="D22" s="36">
        <f t="shared" si="0"/>
        <v>-3.4883720930232442</v>
      </c>
      <c r="E22" s="30">
        <v>0</v>
      </c>
      <c r="F22" s="30">
        <v>0</v>
      </c>
      <c r="G22" s="36"/>
      <c r="H22" s="30">
        <v>86</v>
      </c>
      <c r="I22" s="30">
        <v>83</v>
      </c>
      <c r="J22" s="36">
        <f t="shared" si="1"/>
        <v>-3.4883720930232442</v>
      </c>
      <c r="K22" s="8"/>
    </row>
    <row r="23" spans="1:11" ht="15.75">
      <c r="A23" s="12" t="s">
        <v>26</v>
      </c>
      <c r="B23" s="30">
        <v>131</v>
      </c>
      <c r="C23" s="30">
        <v>120</v>
      </c>
      <c r="D23" s="36">
        <f t="shared" si="0"/>
        <v>-8.396946564885496</v>
      </c>
      <c r="E23" s="30">
        <v>30</v>
      </c>
      <c r="F23" s="30">
        <v>20</v>
      </c>
      <c r="G23" s="36">
        <f>F23/E23*100-100</f>
        <v>-33.33333333333334</v>
      </c>
      <c r="H23" s="30">
        <v>31</v>
      </c>
      <c r="I23" s="30">
        <v>32</v>
      </c>
      <c r="J23" s="36">
        <f t="shared" si="1"/>
        <v>3.225806451612897</v>
      </c>
      <c r="K23" s="8"/>
    </row>
    <row r="24" spans="1:11" ht="15.75">
      <c r="A24" s="12" t="s">
        <v>27</v>
      </c>
      <c r="B24" s="31">
        <v>1560</v>
      </c>
      <c r="C24" s="31">
        <v>1587</v>
      </c>
      <c r="D24" s="36">
        <f t="shared" si="0"/>
        <v>1.7307692307692264</v>
      </c>
      <c r="E24" s="30">
        <v>0</v>
      </c>
      <c r="F24" s="30">
        <v>0</v>
      </c>
      <c r="G24" s="36"/>
      <c r="H24" s="30">
        <v>211</v>
      </c>
      <c r="I24" s="30">
        <v>160</v>
      </c>
      <c r="J24" s="36">
        <f t="shared" si="1"/>
        <v>-24.170616113744074</v>
      </c>
      <c r="K24" s="8"/>
    </row>
    <row r="25" spans="1:11" ht="15.75">
      <c r="A25" s="12" t="s">
        <v>28</v>
      </c>
      <c r="B25" s="34">
        <v>164</v>
      </c>
      <c r="C25" s="34">
        <v>90</v>
      </c>
      <c r="D25" s="35">
        <f t="shared" si="0"/>
        <v>-45.12195121951219</v>
      </c>
      <c r="E25" s="30">
        <v>0</v>
      </c>
      <c r="F25" s="30">
        <v>0</v>
      </c>
      <c r="G25" s="36"/>
      <c r="H25" s="30">
        <v>50</v>
      </c>
      <c r="I25" s="30">
        <v>37</v>
      </c>
      <c r="J25" s="36">
        <f t="shared" si="1"/>
        <v>-26</v>
      </c>
      <c r="K25" s="8"/>
    </row>
    <row r="26" spans="1:11" ht="15.75">
      <c r="A26" s="12" t="s">
        <v>29</v>
      </c>
      <c r="B26" s="30">
        <v>207</v>
      </c>
      <c r="C26" s="30">
        <v>192</v>
      </c>
      <c r="D26" s="36">
        <f t="shared" si="0"/>
        <v>-7.246376811594203</v>
      </c>
      <c r="E26" s="30">
        <v>0</v>
      </c>
      <c r="F26" s="30">
        <v>0</v>
      </c>
      <c r="G26" s="36"/>
      <c r="H26" s="30">
        <v>0</v>
      </c>
      <c r="I26" s="30">
        <v>29</v>
      </c>
      <c r="J26" s="36"/>
      <c r="K26" s="8"/>
    </row>
    <row r="27" spans="1:11" ht="15.75">
      <c r="A27" s="12" t="s">
        <v>30</v>
      </c>
      <c r="B27" s="30">
        <v>40</v>
      </c>
      <c r="C27" s="30">
        <v>49</v>
      </c>
      <c r="D27" s="36">
        <f t="shared" si="0"/>
        <v>22.500000000000014</v>
      </c>
      <c r="E27" s="30">
        <v>0</v>
      </c>
      <c r="F27" s="30">
        <v>0</v>
      </c>
      <c r="G27" s="36"/>
      <c r="H27" s="30">
        <v>35</v>
      </c>
      <c r="I27" s="30">
        <v>22</v>
      </c>
      <c r="J27" s="36">
        <f t="shared" si="1"/>
        <v>-37.142857142857146</v>
      </c>
      <c r="K27" s="8"/>
    </row>
    <row r="28" spans="1:11" ht="15.75">
      <c r="A28" s="12" t="s">
        <v>31</v>
      </c>
      <c r="B28" s="30">
        <v>14</v>
      </c>
      <c r="C28" s="30">
        <v>12</v>
      </c>
      <c r="D28" s="36">
        <f t="shared" si="0"/>
        <v>-14.285714285714292</v>
      </c>
      <c r="E28" s="30">
        <v>0</v>
      </c>
      <c r="F28" s="30">
        <v>0</v>
      </c>
      <c r="G28" s="36"/>
      <c r="H28" s="30">
        <v>14</v>
      </c>
      <c r="I28" s="30">
        <v>12</v>
      </c>
      <c r="J28" s="36">
        <f t="shared" si="1"/>
        <v>-14.285714285714292</v>
      </c>
      <c r="K28" s="8"/>
    </row>
    <row r="29" spans="1:11" ht="15.75">
      <c r="A29" s="12" t="s">
        <v>32</v>
      </c>
      <c r="B29" s="34">
        <v>9</v>
      </c>
      <c r="C29" s="34">
        <v>3</v>
      </c>
      <c r="D29" s="35">
        <f t="shared" si="0"/>
        <v>-66.66666666666667</v>
      </c>
      <c r="E29" s="30">
        <v>0</v>
      </c>
      <c r="F29" s="30">
        <v>0</v>
      </c>
      <c r="G29" s="36"/>
      <c r="H29" s="30">
        <v>9</v>
      </c>
      <c r="I29" s="30">
        <v>3</v>
      </c>
      <c r="J29" s="36">
        <f t="shared" si="1"/>
        <v>-66.66666666666667</v>
      </c>
      <c r="K29" s="8"/>
    </row>
    <row r="30" spans="1:11" ht="15.75">
      <c r="A30" s="12" t="s">
        <v>33</v>
      </c>
      <c r="B30" s="30">
        <v>325</v>
      </c>
      <c r="C30" s="30">
        <v>387</v>
      </c>
      <c r="D30" s="36">
        <f t="shared" si="0"/>
        <v>19.07692307692308</v>
      </c>
      <c r="E30" s="30">
        <v>0</v>
      </c>
      <c r="F30" s="30">
        <v>5</v>
      </c>
      <c r="G30" s="36"/>
      <c r="H30" s="30">
        <v>152</v>
      </c>
      <c r="I30" s="30">
        <v>56</v>
      </c>
      <c r="J30" s="36">
        <f t="shared" si="1"/>
        <v>-63.15789473684211</v>
      </c>
      <c r="K30" s="8"/>
    </row>
    <row r="31" spans="1:11" ht="15.75">
      <c r="A31" s="12" t="s">
        <v>34</v>
      </c>
      <c r="B31" s="30">
        <v>20</v>
      </c>
      <c r="C31" s="30">
        <v>83</v>
      </c>
      <c r="D31" s="36">
        <f t="shared" si="0"/>
        <v>315.00000000000006</v>
      </c>
      <c r="E31" s="30"/>
      <c r="F31" s="30"/>
      <c r="G31" s="36"/>
      <c r="H31" s="30">
        <v>20</v>
      </c>
      <c r="I31" s="30">
        <v>83</v>
      </c>
      <c r="J31" s="36">
        <f t="shared" si="1"/>
        <v>315.00000000000006</v>
      </c>
      <c r="K31" s="8"/>
    </row>
    <row r="32" spans="1:11" ht="15.75">
      <c r="A32" s="12" t="s">
        <v>35</v>
      </c>
      <c r="B32" s="30">
        <v>75</v>
      </c>
      <c r="C32" s="30">
        <v>111</v>
      </c>
      <c r="D32" s="36">
        <f t="shared" si="0"/>
        <v>48</v>
      </c>
      <c r="E32" s="30"/>
      <c r="F32" s="30"/>
      <c r="G32" s="36"/>
      <c r="H32" s="30">
        <v>14</v>
      </c>
      <c r="I32" s="30">
        <v>50</v>
      </c>
      <c r="J32" s="36">
        <f t="shared" si="1"/>
        <v>257.14285714285717</v>
      </c>
      <c r="K32" s="8"/>
    </row>
    <row r="33" spans="1:11" ht="15.75">
      <c r="A33" s="12" t="s">
        <v>38</v>
      </c>
      <c r="B33" s="30">
        <v>130</v>
      </c>
      <c r="C33" s="30">
        <v>233</v>
      </c>
      <c r="D33" s="36">
        <f t="shared" si="0"/>
        <v>79.23076923076923</v>
      </c>
      <c r="E33" s="30"/>
      <c r="F33" s="30"/>
      <c r="G33" s="36"/>
      <c r="H33" s="30">
        <v>27</v>
      </c>
      <c r="I33" s="30">
        <v>28</v>
      </c>
      <c r="J33" s="36">
        <f t="shared" si="1"/>
        <v>3.7037037037036953</v>
      </c>
      <c r="K33" s="8"/>
    </row>
    <row r="34" spans="1:11" ht="15.75">
      <c r="A34" s="12" t="s">
        <v>39</v>
      </c>
      <c r="B34" s="33">
        <v>1968</v>
      </c>
      <c r="C34" s="33">
        <v>1286</v>
      </c>
      <c r="D34" s="35">
        <f t="shared" si="0"/>
        <v>-34.65447154471545</v>
      </c>
      <c r="E34" s="30">
        <v>20</v>
      </c>
      <c r="F34" s="30">
        <v>8</v>
      </c>
      <c r="G34" s="36">
        <f aca="true" t="shared" si="2" ref="G34:G39">F34/E34*100-100</f>
        <v>-60</v>
      </c>
      <c r="H34" s="30">
        <v>243</v>
      </c>
      <c r="I34" s="30">
        <v>279</v>
      </c>
      <c r="J34" s="36">
        <f t="shared" si="1"/>
        <v>14.81481481481481</v>
      </c>
      <c r="K34" s="8"/>
    </row>
    <row r="35" spans="1:11" ht="31.5">
      <c r="A35" s="13" t="s">
        <v>40</v>
      </c>
      <c r="B35" s="32">
        <v>6327</v>
      </c>
      <c r="C35" s="32">
        <v>4931</v>
      </c>
      <c r="D35" s="37">
        <f t="shared" si="0"/>
        <v>-22.06416943259049</v>
      </c>
      <c r="E35" s="38">
        <v>294</v>
      </c>
      <c r="F35" s="38">
        <v>80</v>
      </c>
      <c r="G35" s="37">
        <f t="shared" si="2"/>
        <v>-72.7891156462585</v>
      </c>
      <c r="H35" s="32">
        <v>1102</v>
      </c>
      <c r="I35" s="38">
        <v>997</v>
      </c>
      <c r="J35" s="37">
        <f t="shared" si="1"/>
        <v>-9.528130671506347</v>
      </c>
      <c r="K35" s="8"/>
    </row>
    <row r="36" spans="1:11" ht="31.5">
      <c r="A36" s="11" t="s">
        <v>43</v>
      </c>
      <c r="B36" s="32">
        <v>14235</v>
      </c>
      <c r="C36" s="32">
        <v>12582</v>
      </c>
      <c r="D36" s="37">
        <f t="shared" si="0"/>
        <v>-11.612223393045312</v>
      </c>
      <c r="E36" s="38">
        <v>436</v>
      </c>
      <c r="F36" s="38">
        <v>242</v>
      </c>
      <c r="G36" s="37">
        <f t="shared" si="2"/>
        <v>-44.4954128440367</v>
      </c>
      <c r="H36" s="32">
        <v>1569</v>
      </c>
      <c r="I36" s="38">
        <v>790</v>
      </c>
      <c r="J36" s="37">
        <f t="shared" si="1"/>
        <v>-49.64945825366476</v>
      </c>
      <c r="K36" s="8"/>
    </row>
    <row r="37" spans="1:11" ht="15.75">
      <c r="A37" s="12" t="s">
        <v>36</v>
      </c>
      <c r="B37" s="31">
        <v>1753</v>
      </c>
      <c r="C37" s="31">
        <v>1750</v>
      </c>
      <c r="D37" s="36">
        <f t="shared" si="0"/>
        <v>-0.17113519680546574</v>
      </c>
      <c r="E37" s="30">
        <v>30</v>
      </c>
      <c r="F37" s="30">
        <v>9</v>
      </c>
      <c r="G37" s="36">
        <f t="shared" si="2"/>
        <v>-70</v>
      </c>
      <c r="H37" s="30">
        <v>357</v>
      </c>
      <c r="I37" s="30">
        <v>190</v>
      </c>
      <c r="J37" s="36">
        <f t="shared" si="1"/>
        <v>-46.778711484593835</v>
      </c>
      <c r="K37" s="8"/>
    </row>
    <row r="38" spans="1:11" ht="15.75">
      <c r="A38" s="13" t="s">
        <v>44</v>
      </c>
      <c r="B38" s="32">
        <v>20562</v>
      </c>
      <c r="C38" s="32">
        <v>17513</v>
      </c>
      <c r="D38" s="37">
        <f t="shared" si="0"/>
        <v>-14.82832409298706</v>
      </c>
      <c r="E38" s="38">
        <v>730</v>
      </c>
      <c r="F38" s="38">
        <v>322</v>
      </c>
      <c r="G38" s="37">
        <f t="shared" si="2"/>
        <v>-55.890410958904106</v>
      </c>
      <c r="H38" s="32">
        <v>2671</v>
      </c>
      <c r="I38" s="32">
        <v>1787</v>
      </c>
      <c r="J38" s="37">
        <f t="shared" si="1"/>
        <v>-33.09621864470236</v>
      </c>
      <c r="K38" s="8"/>
    </row>
    <row r="39" spans="1:11" ht="36" customHeight="1">
      <c r="A39" s="12" t="s">
        <v>45</v>
      </c>
      <c r="B39" s="31">
        <v>18809</v>
      </c>
      <c r="C39" s="31">
        <v>15763</v>
      </c>
      <c r="D39" s="36">
        <f t="shared" si="0"/>
        <v>-16.194375033228766</v>
      </c>
      <c r="E39" s="30">
        <v>700</v>
      </c>
      <c r="F39" s="30">
        <v>313</v>
      </c>
      <c r="G39" s="36">
        <f t="shared" si="2"/>
        <v>-55.285714285714285</v>
      </c>
      <c r="H39" s="31">
        <v>2314</v>
      </c>
      <c r="I39" s="31">
        <v>1597</v>
      </c>
      <c r="J39" s="36">
        <f t="shared" si="1"/>
        <v>-30.98530682800346</v>
      </c>
      <c r="K39" s="8"/>
    </row>
    <row r="40" spans="1:11" ht="15.75">
      <c r="A40" s="28" t="s">
        <v>37</v>
      </c>
      <c r="B40" s="28"/>
      <c r="C40" s="28"/>
      <c r="D40" s="28"/>
      <c r="E40" s="28"/>
      <c r="F40" s="28"/>
      <c r="G40" s="28"/>
      <c r="H40" s="28"/>
      <c r="I40" s="28"/>
      <c r="J40" s="28"/>
      <c r="K40" s="8"/>
    </row>
    <row r="41" spans="1:11" ht="5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8"/>
    </row>
    <row r="42" spans="1:11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ht="15.75">
      <c r="K43" s="8"/>
    </row>
    <row r="44" spans="1:1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ht="15.75">
      <c r="K46" s="8"/>
    </row>
    <row r="47" spans="1:11" ht="15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8"/>
    </row>
    <row r="48" spans="1:1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</sheetData>
  <sheetProtection/>
  <mergeCells count="21">
    <mergeCell ref="A13:E13"/>
    <mergeCell ref="A14:E14"/>
    <mergeCell ref="A11:E11"/>
    <mergeCell ref="A7:E7"/>
    <mergeCell ref="A12:E12"/>
    <mergeCell ref="A9:E9"/>
    <mergeCell ref="A10:E10"/>
    <mergeCell ref="A8:E8"/>
    <mergeCell ref="A47:J47"/>
    <mergeCell ref="B17:D17"/>
    <mergeCell ref="A17:A18"/>
    <mergeCell ref="E17:G17"/>
    <mergeCell ref="H17:J17"/>
    <mergeCell ref="A16:J16"/>
    <mergeCell ref="A40:J41"/>
    <mergeCell ref="A5:E5"/>
    <mergeCell ref="A6:E6"/>
    <mergeCell ref="A2:E2"/>
    <mergeCell ref="A3:E3"/>
    <mergeCell ref="A4:E4"/>
    <mergeCell ref="A1:J1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2019-02-20T10:22:33Z</cp:lastPrinted>
  <dcterms:created xsi:type="dcterms:W3CDTF">1996-10-08T23:32:33Z</dcterms:created>
  <dcterms:modified xsi:type="dcterms:W3CDTF">2020-02-10T02:01:52Z</dcterms:modified>
  <cp:category/>
  <cp:version/>
  <cp:contentType/>
  <cp:contentStatus/>
</cp:coreProperties>
</file>